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ropbox (Axxess)\Administration\Calculators\"/>
    </mc:Choice>
  </mc:AlternateContent>
  <xr:revisionPtr revIDLastSave="0" documentId="13_ncr:1_{E26DA670-ECF9-42B5-B163-DE4AA490F708}" xr6:coauthVersionLast="46" xr6:coauthVersionMax="46" xr10:uidLastSave="{00000000-0000-0000-0000-000000000000}"/>
  <bookViews>
    <workbookView xWindow="-120" yWindow="-120" windowWidth="25440" windowHeight="15390" activeTab="1" xr2:uid="{00000000-000D-0000-FFFF-FFFF00000000}"/>
  </bookViews>
  <sheets>
    <sheet name="Monthly Interest" sheetId="1" r:id="rId1"/>
    <sheet name="Daily Intere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I12" i="2"/>
</calcChain>
</file>

<file path=xl/sharedStrings.xml><?xml version="1.0" encoding="utf-8"?>
<sst xmlns="http://schemas.openxmlformats.org/spreadsheetml/2006/main" count="27" uniqueCount="20">
  <si>
    <t>FHA Max Loan Amount Calculator - Monthly Interest</t>
  </si>
  <si>
    <t>For loans closed before 01/21/2015</t>
  </si>
  <si>
    <t>FHA Max Loan Amount = (UPB + Interest + MIP) - UFMIP</t>
  </si>
  <si>
    <t>Monthly Version</t>
  </si>
  <si>
    <t>UPB</t>
  </si>
  <si>
    <t># Months I &amp; MIP</t>
  </si>
  <si>
    <t>Monthly Interest</t>
  </si>
  <si>
    <t>MIP (statement)</t>
  </si>
  <si>
    <t>UFMIP Refund</t>
  </si>
  <si>
    <t>For loans closed on or after 01/21/2015</t>
  </si>
  <si>
    <t>FHA Max Loan Amount = (UPB + Daily Interest + MIP) - UFMIP</t>
  </si>
  <si>
    <t>Daily Version</t>
  </si>
  <si>
    <t># Days Interest Through Disbursement</t>
  </si>
  <si>
    <t>Rate of Daily Interest</t>
  </si>
  <si>
    <t># Months MIP</t>
  </si>
  <si>
    <t>Max Loan Amount estimate:</t>
  </si>
  <si>
    <t>FHA Max Loan Amount Calculator - Daily Interest</t>
  </si>
  <si>
    <t>Name:</t>
  </si>
  <si>
    <t>Client Information:</t>
  </si>
  <si>
    <t>Loan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</si>
</sst>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44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wrapText="1"/>
      <protection locked="0"/>
    </xf>
    <xf numFmtId="44" fontId="2" fillId="2" borderId="1" xfId="1" applyNumberFormat="1" applyFont="1" applyFill="1" applyBorder="1" applyAlignment="1" applyProtection="1">
      <alignment horizontal="center" wrapText="1"/>
      <protection locked="0"/>
    </xf>
    <xf numFmtId="44" fontId="0" fillId="2" borderId="1" xfId="1" applyNumberFormat="1" applyFon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44" fontId="0" fillId="2" borderId="1" xfId="1" applyNumberFormat="1" applyFont="1" applyFill="1" applyBorder="1" applyAlignment="1" applyProtection="1">
      <alignment horizontal="center"/>
      <protection locked="0"/>
    </xf>
    <xf numFmtId="1" fontId="0" fillId="2" borderId="1" xfId="1" applyNumberFormat="1" applyFont="1" applyFill="1" applyBorder="1" applyAlignment="1" applyProtection="1">
      <alignment horizontal="center"/>
      <protection locked="0"/>
    </xf>
    <xf numFmtId="44" fontId="0" fillId="2" borderId="1" xfId="1" applyNumberFormat="1" applyFont="1" applyFill="1" applyBorder="1" applyProtection="1"/>
    <xf numFmtId="44" fontId="2" fillId="3" borderId="1" xfId="1" applyNumberFormat="1" applyFont="1" applyFill="1" applyBorder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protection locked="0"/>
    </xf>
    <xf numFmtId="0" fontId="0" fillId="2" borderId="0" xfId="0" applyFill="1"/>
    <xf numFmtId="44" fontId="2" fillId="4" borderId="1" xfId="1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left" vertic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left" vertical="center"/>
      <protection locked="0"/>
    </xf>
    <xf numFmtId="0" fontId="7" fillId="5" borderId="9" xfId="0" applyFont="1" applyFill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12"/>
  <sheetViews>
    <sheetView workbookViewId="0">
      <selection activeCell="B6" sqref="B6"/>
    </sheetView>
  </sheetViews>
  <sheetFormatPr defaultRowHeight="15" x14ac:dyDescent="0.25"/>
  <cols>
    <col min="1" max="26" width="12.5703125" customWidth="1"/>
  </cols>
  <sheetData>
    <row r="1" spans="1:14" ht="15.75" x14ac:dyDescent="0.25">
      <c r="C1" s="20" t="s">
        <v>18</v>
      </c>
      <c r="D1" s="21"/>
      <c r="E1" s="21"/>
      <c r="F1" s="22"/>
    </row>
    <row r="2" spans="1:14" ht="15.75" x14ac:dyDescent="0.25">
      <c r="C2" s="23" t="s">
        <v>17</v>
      </c>
      <c r="D2" s="24"/>
      <c r="E2" s="24"/>
      <c r="F2" s="25"/>
    </row>
    <row r="3" spans="1:14" ht="16.5" thickBot="1" x14ac:dyDescent="0.3">
      <c r="C3" s="26" t="s">
        <v>19</v>
      </c>
      <c r="D3" s="27"/>
      <c r="E3" s="27"/>
      <c r="F3" s="28"/>
    </row>
    <row r="5" spans="1:14" x14ac:dyDescent="0.25">
      <c r="A5" s="1"/>
      <c r="B5" s="1"/>
      <c r="C5" s="1"/>
      <c r="D5" s="1"/>
      <c r="E5" s="1"/>
      <c r="F5" s="2"/>
      <c r="G5" s="1"/>
      <c r="H5" s="1"/>
      <c r="I5" s="1"/>
      <c r="J5" s="1"/>
      <c r="K5" s="1"/>
      <c r="L5" s="1"/>
      <c r="M5" s="1"/>
      <c r="N5" s="1"/>
    </row>
    <row r="6" spans="1:14" ht="23.25" x14ac:dyDescent="0.35">
      <c r="A6" s="1"/>
      <c r="B6" s="16" t="s">
        <v>0</v>
      </c>
      <c r="C6" s="16"/>
      <c r="D6" s="16"/>
      <c r="E6" s="16"/>
      <c r="F6" s="16"/>
      <c r="G6" s="16"/>
      <c r="H6" s="1"/>
      <c r="I6" s="1"/>
      <c r="J6" s="1"/>
      <c r="K6" s="1"/>
      <c r="L6" s="1"/>
      <c r="M6" s="1"/>
      <c r="N6" s="1"/>
    </row>
    <row r="7" spans="1:14" ht="23.25" x14ac:dyDescent="0.35">
      <c r="A7" s="1"/>
      <c r="B7" s="14" t="s">
        <v>1</v>
      </c>
      <c r="C7" s="15"/>
      <c r="D7" s="15"/>
      <c r="E7" s="15"/>
      <c r="F7" s="15"/>
      <c r="G7" s="3"/>
      <c r="H7" s="1"/>
      <c r="I7" s="1"/>
      <c r="J7" s="1"/>
      <c r="K7" s="1"/>
      <c r="L7" s="1"/>
      <c r="M7" s="1"/>
      <c r="N7" s="1"/>
    </row>
    <row r="8" spans="1:14" ht="23.25" x14ac:dyDescent="0.35">
      <c r="A8" s="1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  <c r="N8" s="1"/>
    </row>
    <row r="9" spans="1:14" x14ac:dyDescent="0.25">
      <c r="A9" s="1"/>
      <c r="B9" s="19" t="s">
        <v>2</v>
      </c>
      <c r="C9" s="19"/>
      <c r="D9" s="19"/>
      <c r="E9" s="19"/>
      <c r="F9" s="19"/>
      <c r="G9" s="19"/>
      <c r="H9" s="1"/>
      <c r="I9" s="1"/>
      <c r="J9" s="1"/>
      <c r="K9" s="1"/>
      <c r="L9" s="1"/>
      <c r="M9" s="1"/>
      <c r="N9" s="1"/>
    </row>
    <row r="10" spans="1:14" ht="15.75" thickBot="1" x14ac:dyDescent="0.3">
      <c r="A10" s="1"/>
      <c r="B10" s="4" t="s">
        <v>3</v>
      </c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</row>
    <row r="11" spans="1:14" ht="44.1" customHeight="1" thickBot="1" x14ac:dyDescent="0.3">
      <c r="A11" s="1"/>
      <c r="B11" s="5" t="s">
        <v>4</v>
      </c>
      <c r="C11" s="6" t="s">
        <v>5</v>
      </c>
      <c r="D11" s="7" t="s">
        <v>6</v>
      </c>
      <c r="E11" s="7" t="s">
        <v>7</v>
      </c>
      <c r="F11" s="7" t="s">
        <v>8</v>
      </c>
      <c r="G11" s="7"/>
      <c r="H11" s="13" t="s">
        <v>15</v>
      </c>
      <c r="I11" s="17"/>
      <c r="J11" s="17"/>
      <c r="K11" s="17"/>
      <c r="L11" s="17"/>
      <c r="M11" s="17"/>
      <c r="N11" s="17"/>
    </row>
    <row r="12" spans="1:14" ht="15.75" thickBot="1" x14ac:dyDescent="0.3">
      <c r="A12" s="1"/>
      <c r="B12" s="8">
        <v>100569.39</v>
      </c>
      <c r="C12" s="9">
        <v>2</v>
      </c>
      <c r="D12" s="10">
        <v>387.61</v>
      </c>
      <c r="E12" s="8">
        <v>107.17</v>
      </c>
      <c r="F12" s="8">
        <v>0</v>
      </c>
      <c r="G12" s="8"/>
      <c r="H12" s="12">
        <f>(C12*(D12+E12))+B12 -F12</f>
        <v>101558.95</v>
      </c>
      <c r="I12" s="17"/>
      <c r="J12" s="17"/>
      <c r="K12" s="17"/>
      <c r="L12" s="17"/>
      <c r="M12" s="17"/>
      <c r="N12" s="17"/>
    </row>
  </sheetData>
  <sheetProtection algorithmName="SHA-512" hashValue="wf/xrYMmjm7UALUlG+45XPfhHRXSfvEKoH5+8xJZmFsgAtBqP178ka/hQZSLx/I1Tko/U9gVuj9322g+MJ1QBA==" saltValue="KJmIVsvopfpzlbkDf5L/fQ==" spinCount="100000" sheet="1" objects="1" scenarios="1"/>
  <mergeCells count="4">
    <mergeCell ref="B9:G9"/>
    <mergeCell ref="C1:F1"/>
    <mergeCell ref="C2:F2"/>
    <mergeCell ref="C3:F3"/>
  </mergeCells>
  <pageMargins left="0.2" right="0.2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M12"/>
  <sheetViews>
    <sheetView showGridLines="0" tabSelected="1" workbookViewId="0">
      <selection activeCell="C12" sqref="C12"/>
    </sheetView>
  </sheetViews>
  <sheetFormatPr defaultColWidth="12.5703125" defaultRowHeight="15" x14ac:dyDescent="0.25"/>
  <cols>
    <col min="2" max="2" width="12.5703125" customWidth="1"/>
    <col min="3" max="3" width="16.28515625" customWidth="1"/>
    <col min="4" max="9" width="12.5703125" customWidth="1"/>
    <col min="10" max="11" width="12.140625" bestFit="1" customWidth="1"/>
    <col min="12" max="12" width="10.5703125" bestFit="1" customWidth="1"/>
    <col min="13" max="13" width="8.140625" bestFit="1" customWidth="1"/>
  </cols>
  <sheetData>
    <row r="1" spans="1:13" ht="15.75" x14ac:dyDescent="0.25">
      <c r="C1" s="20" t="s">
        <v>18</v>
      </c>
      <c r="D1" s="21"/>
      <c r="E1" s="21"/>
      <c r="F1" s="22"/>
    </row>
    <row r="2" spans="1:13" ht="15.75" x14ac:dyDescent="0.25">
      <c r="C2" s="23" t="s">
        <v>17</v>
      </c>
      <c r="D2" s="24"/>
      <c r="E2" s="24"/>
      <c r="F2" s="25"/>
    </row>
    <row r="3" spans="1:13" ht="16.5" thickBot="1" x14ac:dyDescent="0.3">
      <c r="C3" s="26" t="s">
        <v>19</v>
      </c>
      <c r="D3" s="27"/>
      <c r="E3" s="27"/>
      <c r="F3" s="28"/>
    </row>
    <row r="5" spans="1:13" x14ac:dyDescent="0.25">
      <c r="A5" s="1"/>
      <c r="B5" s="1"/>
      <c r="C5" s="1"/>
      <c r="D5" s="1"/>
      <c r="E5" s="1"/>
      <c r="F5" s="2"/>
      <c r="G5" s="2"/>
      <c r="H5" s="1"/>
      <c r="I5" s="1"/>
      <c r="J5" s="1"/>
      <c r="K5" s="1"/>
      <c r="L5" s="1"/>
      <c r="M5" s="1"/>
    </row>
    <row r="6" spans="1:13" ht="23.25" x14ac:dyDescent="0.35">
      <c r="A6" s="1"/>
      <c r="B6" s="29" t="s">
        <v>16</v>
      </c>
      <c r="C6" s="29"/>
      <c r="D6" s="29"/>
      <c r="E6" s="29"/>
      <c r="F6" s="29"/>
      <c r="G6" s="29"/>
      <c r="H6" s="29"/>
      <c r="I6" s="1"/>
      <c r="J6" s="1"/>
      <c r="K6" s="1"/>
      <c r="L6" s="1"/>
      <c r="M6" s="1"/>
    </row>
    <row r="7" spans="1:13" ht="23.25" x14ac:dyDescent="0.35">
      <c r="A7" s="1"/>
      <c r="B7" s="30" t="s">
        <v>9</v>
      </c>
      <c r="C7" s="30"/>
      <c r="D7" s="30"/>
      <c r="E7" s="30"/>
      <c r="F7" s="30"/>
      <c r="G7" s="3"/>
      <c r="H7" s="3"/>
      <c r="I7" s="1"/>
      <c r="J7" s="1"/>
      <c r="K7" s="1"/>
      <c r="L7" s="1"/>
      <c r="M7" s="1"/>
    </row>
    <row r="8" spans="1:13" ht="23.25" x14ac:dyDescent="0.35">
      <c r="A8" s="1"/>
      <c r="B8" s="3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 x14ac:dyDescent="0.25">
      <c r="A9" s="1"/>
      <c r="B9" s="19" t="s">
        <v>10</v>
      </c>
      <c r="C9" s="19"/>
      <c r="D9" s="19"/>
      <c r="E9" s="19"/>
      <c r="F9" s="19"/>
      <c r="G9" s="19"/>
      <c r="H9" s="19"/>
      <c r="I9" s="1"/>
      <c r="J9" s="1"/>
      <c r="K9" s="1"/>
      <c r="L9" s="1"/>
      <c r="M9" s="1"/>
    </row>
    <row r="10" spans="1:13" ht="15.75" thickBot="1" x14ac:dyDescent="0.3">
      <c r="A10" s="1"/>
      <c r="B10" s="4" t="s">
        <v>11</v>
      </c>
      <c r="C10" s="1"/>
      <c r="D10" s="1"/>
      <c r="E10" s="1"/>
      <c r="F10" s="2"/>
      <c r="G10" s="2"/>
      <c r="H10" s="1"/>
      <c r="I10" s="1"/>
      <c r="J10" s="1"/>
      <c r="K10" s="1"/>
      <c r="L10" s="1"/>
      <c r="M10" s="1"/>
    </row>
    <row r="11" spans="1:13" ht="45.75" thickBot="1" x14ac:dyDescent="0.3">
      <c r="A11" s="1"/>
      <c r="B11" s="5" t="s">
        <v>4</v>
      </c>
      <c r="C11" s="6" t="s">
        <v>12</v>
      </c>
      <c r="D11" s="7" t="s">
        <v>13</v>
      </c>
      <c r="E11" s="7" t="s">
        <v>14</v>
      </c>
      <c r="F11" s="7" t="s">
        <v>7</v>
      </c>
      <c r="G11" s="7" t="s">
        <v>8</v>
      </c>
      <c r="H11" s="7"/>
      <c r="I11" s="18" t="s">
        <v>15</v>
      </c>
    </row>
    <row r="12" spans="1:13" ht="15.75" thickBot="1" x14ac:dyDescent="0.3">
      <c r="A12" s="1"/>
      <c r="B12" s="8">
        <v>159403.09</v>
      </c>
      <c r="C12" s="9">
        <v>21</v>
      </c>
      <c r="D12" s="10">
        <v>18.559999999999999</v>
      </c>
      <c r="E12" s="11">
        <v>1</v>
      </c>
      <c r="F12" s="8">
        <v>111.9</v>
      </c>
      <c r="G12" s="8">
        <v>963.9</v>
      </c>
      <c r="H12" s="8"/>
      <c r="I12" s="12">
        <f>B12+((C12*D12)+(E12*F12))-G12</f>
        <v>158940.85</v>
      </c>
    </row>
  </sheetData>
  <sheetProtection algorithmName="SHA-512" hashValue="ks4wTAzsvADDed16xUTMHP7hBMSDII2ySboTliSXEHbSd8tq7t9Dvc1TytqhW8Bm9IpVceLitwH/knhbvF2bQg==" saltValue="9VgbcpmBjwXz4s8gfnnTyQ==" spinCount="100000" sheet="1" objects="1" scenarios="1"/>
  <mergeCells count="6">
    <mergeCell ref="B6:H6"/>
    <mergeCell ref="B9:H9"/>
    <mergeCell ref="B7:F7"/>
    <mergeCell ref="C1:F1"/>
    <mergeCell ref="C2:F2"/>
    <mergeCell ref="C3:F3"/>
  </mergeCells>
  <pageMargins left="0.25" right="0.25" top="0.5" bottom="0.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Interest</vt:lpstr>
      <vt:lpstr>Daily Interest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Grabenstein, Joshua</dc:creator>
  <cp:lastModifiedBy>Admin</cp:lastModifiedBy>
  <cp:lastPrinted>2021-03-05T18:06:03Z</cp:lastPrinted>
  <dcterms:created xsi:type="dcterms:W3CDTF">2018-08-27T15:45:00Z</dcterms:created>
  <dcterms:modified xsi:type="dcterms:W3CDTF">2021-03-05T18:06:47Z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724ff-9999-494f-b257-05dacc46ac87_Enabled">
    <vt:lpwstr>True</vt:lpwstr>
  </property>
  <property fmtid="{D5CDD505-2E9C-101B-9397-08002B2CF9AE}" pid="3" name="MSIP_Label_807724ff-9999-494f-b257-05dacc46ac87_SiteId">
    <vt:lpwstr>e58c8e81-abd8-48a8-929d-eb67611b83bd</vt:lpwstr>
  </property>
  <property fmtid="{D5CDD505-2E9C-101B-9397-08002B2CF9AE}" pid="4" name="MSIP_Label_807724ff-9999-494f-b257-05dacc46ac87_Owner">
    <vt:lpwstr>marycaruana@quickenloans.com</vt:lpwstr>
  </property>
  <property fmtid="{D5CDD505-2E9C-101B-9397-08002B2CF9AE}" pid="5" name="MSIP_Label_807724ff-9999-494f-b257-05dacc46ac87_SetDate">
    <vt:lpwstr>2019-04-16T17:21:01.8644688Z</vt:lpwstr>
  </property>
  <property fmtid="{D5CDD505-2E9C-101B-9397-08002B2CF9AE}" pid="6" name="MSIP_Label_807724ff-9999-494f-b257-05dacc46ac87_Name">
    <vt:lpwstr>Wide Open</vt:lpwstr>
  </property>
  <property fmtid="{D5CDD505-2E9C-101B-9397-08002B2CF9AE}" pid="7" name="MSIP_Label_807724ff-9999-494f-b257-05dacc46ac87_Application">
    <vt:lpwstr>Microsoft Azure Information Protection</vt:lpwstr>
  </property>
  <property fmtid="{D5CDD505-2E9C-101B-9397-08002B2CF9AE}" pid="8" name="MSIP_Label_807724ff-9999-494f-b257-05dacc46ac87_Extended_MSFT_Method">
    <vt:lpwstr>Automatic</vt:lpwstr>
  </property>
  <property fmtid="{D5CDD505-2E9C-101B-9397-08002B2CF9AE}" pid="9" name="Sensitivity">
    <vt:lpwstr>Wide Open</vt:lpwstr>
  </property>
</Properties>
</file>